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струк. доходн части" sheetId="1" r:id="rId1"/>
    <sheet name="структ расх част" sheetId="2" r:id="rId2"/>
    <sheet name="струк расх по экон.стат" sheetId="3" r:id="rId3"/>
  </sheets>
  <calcPr calcId="125725"/>
</workbook>
</file>

<file path=xl/calcChain.xml><?xml version="1.0" encoding="utf-8"?>
<calcChain xmlns="http://schemas.openxmlformats.org/spreadsheetml/2006/main">
  <c r="B19" i="3"/>
  <c r="C7" i="2"/>
  <c r="C8"/>
  <c r="C9"/>
  <c r="C6"/>
  <c r="B15"/>
  <c r="C20" i="1"/>
  <c r="C21"/>
  <c r="B23"/>
  <c r="C23" s="1"/>
  <c r="B11"/>
  <c r="C11" s="1"/>
  <c r="C13"/>
  <c r="C25"/>
  <c r="C19"/>
  <c r="C14"/>
  <c r="C10"/>
  <c r="C9"/>
  <c r="C8"/>
  <c r="C7"/>
  <c r="B24" l="1"/>
  <c r="B26" l="1"/>
  <c r="C26" s="1"/>
  <c r="C24"/>
</calcChain>
</file>

<file path=xl/sharedStrings.xml><?xml version="1.0" encoding="utf-8"?>
<sst xmlns="http://schemas.openxmlformats.org/spreadsheetml/2006/main" count="67" uniqueCount="62">
  <si>
    <r>
      <t>С</t>
    </r>
    <r>
      <rPr>
        <b/>
        <sz val="14"/>
        <color theme="1"/>
        <rFont val="Times New Roman"/>
        <family val="1"/>
        <charset val="204"/>
      </rPr>
      <t xml:space="preserve">труктура доходной части бюджета </t>
    </r>
    <r>
      <rPr>
        <sz val="14"/>
        <color theme="1"/>
        <rFont val="Times New Roman"/>
        <family val="1"/>
        <charset val="204"/>
      </rPr>
      <t xml:space="preserve">сельского поселения Абдрашитовский сельсовет   </t>
    </r>
  </si>
  <si>
    <r>
      <t xml:space="preserve">                                                                                                                     </t>
    </r>
    <r>
      <rPr>
        <sz val="14"/>
        <color rgb="FFFF6600"/>
        <rFont val="Times New Roman"/>
        <family val="1"/>
        <charset val="204"/>
      </rPr>
      <t xml:space="preserve">                      </t>
    </r>
  </si>
  <si>
    <t>Наименование доходов</t>
  </si>
  <si>
    <t>2013 год</t>
  </si>
  <si>
    <t>Сумма</t>
  </si>
  <si>
    <t>( тыс. руб.)</t>
  </si>
  <si>
    <t>Доля в общей сумме</t>
  </si>
  <si>
    <t xml:space="preserve"> доходов (%)</t>
  </si>
  <si>
    <r>
      <t>Налоговые доходы</t>
    </r>
    <r>
      <rPr>
        <b/>
        <sz val="14"/>
        <color theme="1"/>
        <rFont val="Times New Roman"/>
        <family val="1"/>
        <charset val="204"/>
      </rPr>
      <t>:</t>
    </r>
  </si>
  <si>
    <t xml:space="preserve"> Налог на доходы физических лиц</t>
  </si>
  <si>
    <t xml:space="preserve"> Налог на имущество физических лиц</t>
  </si>
  <si>
    <t xml:space="preserve"> Земельный налог</t>
  </si>
  <si>
    <t>Итого налоговые доходы</t>
  </si>
  <si>
    <t>Неналоговые доходы</t>
  </si>
  <si>
    <t xml:space="preserve"> Доходы от использования имущества, находящегося в государственной и муниципальной собственности,</t>
  </si>
  <si>
    <t xml:space="preserve">    из них: арендная плата за землю</t>
  </si>
  <si>
    <t xml:space="preserve">    прочие доходы от использования имущества, находящегося в государственной и муниципальной собственности</t>
  </si>
  <si>
    <t xml:space="preserve">Прочие доходы от оказания платных услуг и компенсации </t>
  </si>
  <si>
    <t>Доходы от продажи материальных и нематериальных активов,</t>
  </si>
  <si>
    <t xml:space="preserve">   из них доходов от продажи земли</t>
  </si>
  <si>
    <t>Штрафы, санкции, возмещение ущерба</t>
  </si>
  <si>
    <t>Прочие неналоговые доходы</t>
  </si>
  <si>
    <t>Итого неналоговых доходов</t>
  </si>
  <si>
    <t>Итого налоговые и неналоговые доходы</t>
  </si>
  <si>
    <t>Безвозмездные поступления</t>
  </si>
  <si>
    <t>Всего доходов</t>
  </si>
  <si>
    <t xml:space="preserve"> Единый сельскохозяйственный налог</t>
  </si>
  <si>
    <r>
      <t xml:space="preserve">Структура расходной части бюджета </t>
    </r>
    <r>
      <rPr>
        <sz val="14"/>
        <color theme="1"/>
        <rFont val="Times New Roman"/>
        <family val="1"/>
        <charset val="204"/>
      </rPr>
      <t>сельского поселения Абдрашитовский сельсовет</t>
    </r>
  </si>
  <si>
    <t>Тыс.руб.</t>
  </si>
  <si>
    <t>Наименование расходов</t>
  </si>
  <si>
    <t xml:space="preserve"> расходов (%)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</si>
  <si>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</si>
  <si>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</si>
  <si>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</si>
  <si>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хозяйства</t>
  </si>
  <si>
    <t>Образование</t>
  </si>
  <si>
    <t>Культура, искусство и кинематография</t>
  </si>
  <si>
    <t>Здравоохранение и ФК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</si>
  <si>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</si>
  <si>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избирательная комиссия</t>
  </si>
  <si>
    <t>Всего</t>
  </si>
  <si>
    <t>Профицит (+), дефицит (-)</t>
  </si>
  <si>
    <r>
      <t xml:space="preserve">Структура расходов по экономическим статьям бюджета </t>
    </r>
    <r>
      <rPr>
        <sz val="14"/>
        <color theme="1"/>
        <rFont val="Times New Roman"/>
        <family val="1"/>
        <charset val="204"/>
      </rPr>
      <t>сельского поселения Абдрашитовский сельсовет</t>
    </r>
  </si>
  <si>
    <r>
      <t xml:space="preserve">                                </t>
    </r>
    <r>
      <rPr>
        <sz val="14"/>
        <color theme="1"/>
        <rFont val="Times New Roman"/>
        <family val="1"/>
        <charset val="204"/>
      </rPr>
      <t>тыс. руб.</t>
    </r>
  </si>
  <si>
    <t>Наименование экономических статей</t>
  </si>
  <si>
    <t>Оплата труда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</si>
  <si>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</si>
  <si>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</si>
  <si>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</si>
  <si>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</si>
  <si>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</si>
  <si>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</si>
  <si>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</si>
  <si>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Безвозмездные перечисления государственным и 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</si>
  <si>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</si>
  <si>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</si>
  <si>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</si>
  <si>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</si>
  <si>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</si>
  <si>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</si>
  <si>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>Госпошлина</t>
  </si>
  <si>
    <t>Нотариальный тариф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</si>
</sst>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66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right" vertical="top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 shrinkToFit="1"/>
    </xf>
    <xf numFmtId="165" fontId="6" fillId="0" borderId="6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opLeftCell="A7" workbookViewId="0">
      <selection activeCell="B7" sqref="B7"/>
    </sheetView>
  </sheetViews>
  <sheetFormatPr defaultRowHeight="15"/>
  <cols>
    <col min="1" max="1" width="51.28515625" customWidth="1"/>
    <col min="2" max="2" width="17" customWidth="1"/>
    <col min="3" max="3" width="16.140625" customWidth="1"/>
  </cols>
  <sheetData>
    <row r="1" spans="1:3" ht="18.75">
      <c r="A1" s="1" t="s">
        <v>0</v>
      </c>
    </row>
    <row r="2" spans="1:3" ht="19.5" thickBot="1">
      <c r="A2" s="1" t="s">
        <v>1</v>
      </c>
    </row>
    <row r="3" spans="1:3" ht="19.5" thickBot="1">
      <c r="A3" s="2"/>
      <c r="B3" s="23" t="s">
        <v>3</v>
      </c>
      <c r="C3" s="24"/>
    </row>
    <row r="4" spans="1:3" ht="57" customHeight="1">
      <c r="A4" s="3" t="s">
        <v>2</v>
      </c>
      <c r="B4" s="5" t="s">
        <v>4</v>
      </c>
      <c r="C4" s="5" t="s">
        <v>6</v>
      </c>
    </row>
    <row r="5" spans="1:3" ht="38.25" thickBot="1">
      <c r="A5" s="4"/>
      <c r="B5" s="6" t="s">
        <v>5</v>
      </c>
      <c r="C5" s="6" t="s">
        <v>7</v>
      </c>
    </row>
    <row r="6" spans="1:3" ht="19.5" customHeight="1" thickBot="1">
      <c r="A6" s="7" t="s">
        <v>8</v>
      </c>
      <c r="B6" s="8"/>
      <c r="C6" s="8"/>
    </row>
    <row r="7" spans="1:3" ht="20.25" customHeight="1" thickBot="1">
      <c r="A7" s="9" t="s">
        <v>9</v>
      </c>
      <c r="B7" s="22">
        <v>428.5</v>
      </c>
      <c r="C7" s="21">
        <f>B7*100/47012.7</f>
        <v>0.91145584065582286</v>
      </c>
    </row>
    <row r="8" spans="1:3" ht="24" customHeight="1" thickBot="1">
      <c r="A8" s="13" t="s">
        <v>26</v>
      </c>
      <c r="B8" s="22">
        <v>145.80000000000001</v>
      </c>
      <c r="C8" s="21">
        <f t="shared" ref="C8:C26" si="0">B8*100/47012.7</f>
        <v>0.31012896515196964</v>
      </c>
    </row>
    <row r="9" spans="1:3" ht="19.5" thickBot="1">
      <c r="A9" s="9" t="s">
        <v>10</v>
      </c>
      <c r="B9" s="22">
        <v>45</v>
      </c>
      <c r="C9" s="21">
        <f t="shared" si="0"/>
        <v>9.571881640492888E-2</v>
      </c>
    </row>
    <row r="10" spans="1:3" ht="18" customHeight="1" thickBot="1">
      <c r="A10" s="9" t="s">
        <v>11</v>
      </c>
      <c r="B10" s="22">
        <v>542.20000000000005</v>
      </c>
      <c r="C10" s="21">
        <f t="shared" si="0"/>
        <v>1.1533053834389433</v>
      </c>
    </row>
    <row r="11" spans="1:3" ht="21" customHeight="1" thickBot="1">
      <c r="A11" s="9" t="s">
        <v>12</v>
      </c>
      <c r="B11" s="22">
        <f>SUM(B7:B10)</f>
        <v>1161.5</v>
      </c>
      <c r="C11" s="21">
        <f t="shared" si="0"/>
        <v>2.4706090056516645</v>
      </c>
    </row>
    <row r="12" spans="1:3" ht="18.75" customHeight="1" thickBot="1">
      <c r="A12" s="7" t="s">
        <v>13</v>
      </c>
      <c r="B12" s="22"/>
      <c r="C12" s="21"/>
    </row>
    <row r="13" spans="1:3" ht="54" customHeight="1" thickBot="1">
      <c r="A13" s="11" t="s">
        <v>14</v>
      </c>
      <c r="B13" s="22">
        <v>352.5</v>
      </c>
      <c r="C13" s="21">
        <f>B13*100/47012.7</f>
        <v>0.74979739517194299</v>
      </c>
    </row>
    <row r="14" spans="1:3" ht="17.25" customHeight="1" thickBot="1">
      <c r="A14" s="11" t="s">
        <v>15</v>
      </c>
      <c r="B14" s="22">
        <v>330.2</v>
      </c>
      <c r="C14" s="21">
        <f t="shared" si="0"/>
        <v>0.70236340393127816</v>
      </c>
    </row>
    <row r="15" spans="1:3" ht="74.25" customHeight="1" thickBot="1">
      <c r="A15" s="11" t="s">
        <v>16</v>
      </c>
      <c r="B15" s="22"/>
      <c r="C15" s="21"/>
    </row>
    <row r="16" spans="1:3" ht="36" customHeight="1" thickBot="1">
      <c r="A16" s="11" t="s">
        <v>17</v>
      </c>
      <c r="B16" s="22"/>
      <c r="C16" s="21"/>
    </row>
    <row r="17" spans="1:3" ht="39.75" customHeight="1" thickBot="1">
      <c r="A17" s="11" t="s">
        <v>18</v>
      </c>
      <c r="B17" s="22"/>
      <c r="C17" s="21"/>
    </row>
    <row r="18" spans="1:3" ht="17.25" customHeight="1" thickBot="1">
      <c r="A18" s="11" t="s">
        <v>19</v>
      </c>
      <c r="B18" s="22"/>
      <c r="C18" s="21"/>
    </row>
    <row r="19" spans="1:3" ht="18" customHeight="1" thickBot="1">
      <c r="A19" s="11" t="s">
        <v>20</v>
      </c>
      <c r="B19" s="22">
        <v>0</v>
      </c>
      <c r="C19" s="21">
        <f t="shared" si="0"/>
        <v>0</v>
      </c>
    </row>
    <row r="20" spans="1:3" ht="19.5" customHeight="1" thickBot="1">
      <c r="A20" s="11" t="s">
        <v>60</v>
      </c>
      <c r="B20" s="22">
        <v>9.9</v>
      </c>
      <c r="C20" s="21">
        <f t="shared" si="0"/>
        <v>2.1058139609084356E-2</v>
      </c>
    </row>
    <row r="21" spans="1:3" ht="19.5" customHeight="1" thickBot="1">
      <c r="A21" s="11" t="s">
        <v>61</v>
      </c>
      <c r="B21" s="22"/>
      <c r="C21" s="21">
        <f t="shared" si="0"/>
        <v>0</v>
      </c>
    </row>
    <row r="22" spans="1:3" ht="19.5" customHeight="1" thickBot="1">
      <c r="A22" s="11" t="s">
        <v>21</v>
      </c>
      <c r="B22" s="22"/>
      <c r="C22" s="21"/>
    </row>
    <row r="23" spans="1:3" ht="21" customHeight="1" thickBot="1">
      <c r="A23" s="11" t="s">
        <v>22</v>
      </c>
      <c r="B23" s="22">
        <f>SUM(B13:B22)-B14-B15-B18</f>
        <v>362.40000000000003</v>
      </c>
      <c r="C23" s="21">
        <f t="shared" si="0"/>
        <v>0.77085553478102731</v>
      </c>
    </row>
    <row r="24" spans="1:3" ht="21.75" customHeight="1" thickBot="1">
      <c r="A24" s="11" t="s">
        <v>23</v>
      </c>
      <c r="B24" s="22">
        <f>B11+B23</f>
        <v>1523.9</v>
      </c>
      <c r="C24" s="21">
        <f t="shared" si="0"/>
        <v>3.2414645404326916</v>
      </c>
    </row>
    <row r="25" spans="1:3" ht="21" customHeight="1" thickBot="1">
      <c r="A25" s="11" t="s">
        <v>24</v>
      </c>
      <c r="B25" s="22">
        <v>1151</v>
      </c>
      <c r="C25" s="21">
        <f t="shared" si="0"/>
        <v>2.4482746151571813</v>
      </c>
    </row>
    <row r="26" spans="1:3" ht="26.25" customHeight="1" thickBot="1">
      <c r="A26" s="12" t="s">
        <v>25</v>
      </c>
      <c r="B26" s="22">
        <f>B24+B25</f>
        <v>2674.9</v>
      </c>
      <c r="C26" s="21">
        <f t="shared" si="0"/>
        <v>5.6897391555898729</v>
      </c>
    </row>
  </sheetData>
  <mergeCells count="1">
    <mergeCell ref="B3:C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6" sqref="C6:C9"/>
    </sheetView>
  </sheetViews>
  <sheetFormatPr defaultRowHeight="15"/>
  <cols>
    <col min="1" max="1" width="52.85546875" customWidth="1"/>
    <col min="2" max="2" width="16.42578125" customWidth="1"/>
    <col min="3" max="3" width="16.85546875" customWidth="1"/>
  </cols>
  <sheetData>
    <row r="1" spans="1:3" ht="18.75">
      <c r="A1" s="14" t="s">
        <v>27</v>
      </c>
    </row>
    <row r="2" spans="1:3" ht="19.5" thickBot="1">
      <c r="A2" s="15" t="s">
        <v>28</v>
      </c>
    </row>
    <row r="3" spans="1:3" ht="19.5" thickBot="1">
      <c r="A3" s="25" t="s">
        <v>29</v>
      </c>
      <c r="B3" s="23" t="s">
        <v>3</v>
      </c>
      <c r="C3" s="24"/>
    </row>
    <row r="4" spans="1:3" ht="57" customHeight="1">
      <c r="A4" s="26"/>
      <c r="B4" s="5" t="s">
        <v>4</v>
      </c>
      <c r="C4" s="5" t="s">
        <v>6</v>
      </c>
    </row>
    <row r="5" spans="1:3" ht="42" customHeight="1" thickBot="1">
      <c r="A5" s="27"/>
      <c r="B5" s="6" t="s">
        <v>5</v>
      </c>
      <c r="C5" s="6" t="s">
        <v>30</v>
      </c>
    </row>
    <row r="6" spans="1:3" ht="28.5" customHeight="1" thickBot="1">
      <c r="A6" s="16" t="s">
        <v>31</v>
      </c>
      <c r="B6" s="20">
        <v>1737.4</v>
      </c>
      <c r="C6" s="20">
        <f>B6*100/2431.4</f>
        <v>71.456773875133663</v>
      </c>
    </row>
    <row r="7" spans="1:3" ht="46.5" customHeight="1" thickBot="1">
      <c r="A7" s="16" t="s">
        <v>32</v>
      </c>
      <c r="B7" s="20">
        <v>58.1</v>
      </c>
      <c r="C7" s="20">
        <f t="shared" ref="C7:C9" si="0">B7*100/2431.4</f>
        <v>2.3895697951797317</v>
      </c>
    </row>
    <row r="8" spans="1:3" ht="28.5" customHeight="1" thickBot="1">
      <c r="A8" s="16" t="s">
        <v>33</v>
      </c>
      <c r="B8" s="20">
        <v>294.2</v>
      </c>
      <c r="C8" s="20">
        <f t="shared" si="0"/>
        <v>12.100024677140741</v>
      </c>
    </row>
    <row r="9" spans="1:3" ht="28.5" customHeight="1" thickBot="1">
      <c r="A9" s="16" t="s">
        <v>34</v>
      </c>
      <c r="B9" s="20">
        <v>341.7</v>
      </c>
      <c r="C9" s="20">
        <f t="shared" si="0"/>
        <v>14.053631652545858</v>
      </c>
    </row>
    <row r="10" spans="1:3" ht="28.5" customHeight="1" thickBot="1">
      <c r="A10" s="16" t="s">
        <v>35</v>
      </c>
      <c r="B10" s="20"/>
      <c r="C10" s="20"/>
    </row>
    <row r="11" spans="1:3" ht="41.25" customHeight="1" thickBot="1">
      <c r="A11" s="16" t="s">
        <v>36</v>
      </c>
      <c r="B11" s="20"/>
      <c r="C11" s="20"/>
    </row>
    <row r="12" spans="1:3" ht="28.5" customHeight="1" thickBot="1">
      <c r="A12" s="16" t="s">
        <v>37</v>
      </c>
      <c r="B12" s="20"/>
      <c r="C12" s="20"/>
    </row>
    <row r="13" spans="1:3" ht="57.75" customHeight="1" thickBot="1">
      <c r="A13" s="16" t="s">
        <v>38</v>
      </c>
      <c r="B13" s="20"/>
      <c r="C13" s="20"/>
    </row>
    <row r="14" spans="1:3" ht="38.25" customHeight="1" thickBot="1">
      <c r="A14" s="16" t="s">
        <v>39</v>
      </c>
      <c r="B14" s="20"/>
      <c r="C14" s="20"/>
    </row>
    <row r="15" spans="1:3" ht="28.5" customHeight="1" thickBot="1">
      <c r="A15" s="16" t="s">
        <v>40</v>
      </c>
      <c r="B15" s="20">
        <f>SUM(B6:B14)</f>
        <v>2431.3999999999996</v>
      </c>
      <c r="C15" s="20">
        <v>100</v>
      </c>
    </row>
    <row r="16" spans="1:3" ht="28.5" customHeight="1" thickBot="1">
      <c r="A16" s="16" t="s">
        <v>41</v>
      </c>
      <c r="B16" s="20">
        <v>243.5</v>
      </c>
      <c r="C16" s="10"/>
    </row>
  </sheetData>
  <mergeCells count="2">
    <mergeCell ref="A3:A5"/>
    <mergeCell ref="B3:C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>
      <selection activeCell="B5" sqref="B5:B19"/>
    </sheetView>
  </sheetViews>
  <sheetFormatPr defaultRowHeight="15"/>
  <cols>
    <col min="1" max="1" width="58.42578125" customWidth="1"/>
    <col min="2" max="2" width="19.28515625" customWidth="1"/>
  </cols>
  <sheetData>
    <row r="1" spans="1:2" ht="18.75" customHeight="1">
      <c r="A1" s="28" t="s">
        <v>42</v>
      </c>
      <c r="B1" s="28"/>
    </row>
    <row r="2" spans="1:2" ht="50.25" customHeight="1">
      <c r="A2" s="28"/>
      <c r="B2" s="28"/>
    </row>
    <row r="3" spans="1:2" ht="19.5" thickBot="1">
      <c r="A3" s="17" t="s">
        <v>43</v>
      </c>
    </row>
    <row r="4" spans="1:2" ht="19.5" thickBot="1">
      <c r="A4" s="18" t="s">
        <v>44</v>
      </c>
      <c r="B4" s="19" t="s">
        <v>3</v>
      </c>
    </row>
    <row r="5" spans="1:2" ht="19.5" thickBot="1">
      <c r="A5" s="11" t="s">
        <v>45</v>
      </c>
      <c r="B5" s="29">
        <v>1107.9000000000001</v>
      </c>
    </row>
    <row r="6" spans="1:2" ht="19.5" thickBot="1">
      <c r="A6" s="11" t="s">
        <v>46</v>
      </c>
      <c r="B6" s="29">
        <v>1</v>
      </c>
    </row>
    <row r="7" spans="1:2" ht="19.5" thickBot="1">
      <c r="A7" s="11" t="s">
        <v>47</v>
      </c>
      <c r="B7" s="29">
        <v>329.6</v>
      </c>
    </row>
    <row r="8" spans="1:2" ht="19.5" thickBot="1">
      <c r="A8" s="11" t="s">
        <v>48</v>
      </c>
      <c r="B8" s="29">
        <v>13.9</v>
      </c>
    </row>
    <row r="9" spans="1:2" ht="19.5" thickBot="1">
      <c r="A9" s="11" t="s">
        <v>49</v>
      </c>
      <c r="B9" s="29">
        <v>0.3</v>
      </c>
    </row>
    <row r="10" spans="1:2" ht="19.5" thickBot="1">
      <c r="A10" s="11" t="s">
        <v>50</v>
      </c>
      <c r="B10" s="29">
        <v>80.7</v>
      </c>
    </row>
    <row r="11" spans="1:2" ht="19.5" thickBot="1">
      <c r="A11" s="11" t="s">
        <v>51</v>
      </c>
      <c r="B11" s="29">
        <v>413</v>
      </c>
    </row>
    <row r="12" spans="1:2" ht="19.5" thickBot="1">
      <c r="A12" s="11" t="s">
        <v>52</v>
      </c>
      <c r="B12" s="29">
        <v>124.3</v>
      </c>
    </row>
    <row r="13" spans="1:2" ht="37.5" customHeight="1" thickBot="1">
      <c r="A13" s="11" t="s">
        <v>53</v>
      </c>
      <c r="B13" s="29">
        <v>44.2</v>
      </c>
    </row>
    <row r="14" spans="1:2" ht="57" customHeight="1" thickBot="1">
      <c r="A14" s="11" t="s">
        <v>54</v>
      </c>
      <c r="B14" s="29"/>
    </row>
    <row r="15" spans="1:2" ht="36.75" customHeight="1" thickBot="1">
      <c r="A15" s="11" t="s">
        <v>55</v>
      </c>
      <c r="B15" s="29"/>
    </row>
    <row r="16" spans="1:2" ht="25.5" customHeight="1" thickBot="1">
      <c r="A16" s="11" t="s">
        <v>56</v>
      </c>
      <c r="B16" s="29">
        <v>30.6</v>
      </c>
    </row>
    <row r="17" spans="1:2" ht="26.25" customHeight="1" thickBot="1">
      <c r="A17" s="11" t="s">
        <v>57</v>
      </c>
      <c r="B17" s="29">
        <v>67.400000000000006</v>
      </c>
    </row>
    <row r="18" spans="1:2" ht="27" customHeight="1" thickBot="1">
      <c r="A18" s="11" t="s">
        <v>58</v>
      </c>
      <c r="B18" s="29">
        <v>218.5</v>
      </c>
    </row>
    <row r="19" spans="1:2" ht="19.5" thickBot="1">
      <c r="A19" s="11" t="s">
        <v>59</v>
      </c>
      <c r="B19" s="30">
        <f>SUM(B5:B18)</f>
        <v>2431.4</v>
      </c>
    </row>
    <row r="20" spans="1:2" ht="18.75">
      <c r="A20" s="1"/>
    </row>
  </sheetData>
  <mergeCells count="1">
    <mergeCell ref="A1:B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струк. доходн части</vt:lpstr>
      <vt:lpstr>структ расх част</vt:lpstr>
      <vt:lpstr>струк расх по экон.стат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2014-04-11T04:22:28Z</dcterms:modified>
</cp:coreProperties>
</file>